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codeName="EstaPastaDeTrabalho"/>
  <xr:revisionPtr revIDLastSave="0" documentId="13_ncr:1_{37B2F713-3EB0-40B8-937F-C50E244967D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ário de ofertas" sheetId="1" r:id="rId1"/>
    <sheet name="Dados do gráfico" sheetId="4" state="hidden" r:id="rId2"/>
  </sheets>
  <definedNames>
    <definedName name="AlíquotaDeImposto">#REF!</definedName>
    <definedName name="Imposto">#REF!</definedName>
    <definedName name="RegiãoTítuloDaColuna1..B11.1">'Formulário de ofertas'!$B$10</definedName>
    <definedName name="RegiãoTítuloDaColuna2..B13.1">'Formulário de ofertas'!#REF!</definedName>
    <definedName name="RegiãoTítuloDaColuna3..B15.1">'Formulário de ofertas'!#REF!</definedName>
    <definedName name="RegiãoTítuloDaColuna4..B19.1">'Formulário de ofertas'!#REF!</definedName>
    <definedName name="RegiãoTítuloDaLinha1..C9">'Formulário de ofertas'!$B$3</definedName>
    <definedName name="RegiãoTítuloDaLinha1..E14">#REF!</definedName>
    <definedName name="RegiãoTítuloDaLinha2..F9">'Formulário de ofertas'!$E$3</definedName>
    <definedName name="TítuloDaColuna2">#REF!</definedName>
  </definedNames>
  <calcPr calcId="181029"/>
  <fileRecoveryPr autoRecover="0"/>
</workbook>
</file>

<file path=xl/calcChain.xml><?xml version="1.0" encoding="utf-8"?>
<calcChain xmlns="http://schemas.openxmlformats.org/spreadsheetml/2006/main">
  <c r="C7" i="4" l="1"/>
  <c r="C3" i="4"/>
  <c r="B4" i="4"/>
  <c r="C6" i="4"/>
  <c r="B7" i="4"/>
  <c r="B3" i="4"/>
  <c r="C5" i="4"/>
  <c r="B6" i="4"/>
  <c r="C4" i="4"/>
  <c r="B5" i="4"/>
</calcChain>
</file>

<file path=xl/sharedStrings.xml><?xml version="1.0" encoding="utf-8"?>
<sst xmlns="http://schemas.openxmlformats.org/spreadsheetml/2006/main" count="65" uniqueCount="63">
  <si>
    <t>Endereço</t>
  </si>
  <si>
    <t>Cidade, Estado, CEP</t>
  </si>
  <si>
    <t>Telefone</t>
  </si>
  <si>
    <t>Email</t>
  </si>
  <si>
    <t>Total</t>
  </si>
  <si>
    <t>Formulário para envio de Proposta</t>
  </si>
  <si>
    <t>Informações da Empresa</t>
  </si>
  <si>
    <t>Razão Social</t>
  </si>
  <si>
    <t>CNPJ</t>
  </si>
  <si>
    <t>Informações Fiscal</t>
  </si>
  <si>
    <t>Tipo de NF ( Danfe ou Serviço)</t>
  </si>
  <si>
    <t>Insira a cidade, o estado e o CEP.</t>
  </si>
  <si>
    <t>Insira o CNAE utilizado para prestação de serviço</t>
  </si>
  <si>
    <t>Qual a condição de pagamento da proposta.</t>
  </si>
  <si>
    <t>CNAE para prestação de serviço ou venda?</t>
  </si>
  <si>
    <t>Condição de Pagamento</t>
  </si>
  <si>
    <t>Insira o CNPJ da empresa.</t>
  </si>
  <si>
    <t>Na data cotada a empresa possui disponibilidade.</t>
  </si>
  <si>
    <r>
      <t xml:space="preserve">Documentação </t>
    </r>
    <r>
      <rPr>
        <sz val="12"/>
        <color theme="1" tint="0.34998626667073579"/>
        <rFont val="Impact"/>
        <family val="2"/>
        <scheme val="major"/>
      </rPr>
      <t>(Informar se possuem as documentações abaixo)</t>
    </r>
  </si>
  <si>
    <t xml:space="preserve">Nossos dados </t>
  </si>
  <si>
    <t>Razão Social:</t>
  </si>
  <si>
    <t>Associação dos Participantes do Complexo Fazenda Boa Vista</t>
  </si>
  <si>
    <t>Endereço.</t>
  </si>
  <si>
    <t>atendimento@apcfbv.com.br</t>
  </si>
  <si>
    <t xml:space="preserve">E-mail p/Informações </t>
  </si>
  <si>
    <t>15 3261-9610</t>
  </si>
  <si>
    <t>Contato de Suprimentos</t>
  </si>
  <si>
    <t>15 3261-9611</t>
  </si>
  <si>
    <t>E-mail Suprimentos</t>
  </si>
  <si>
    <t>suprimentos@apcfbv.com.br</t>
  </si>
  <si>
    <t>Estrada Municipal Porto Feliz 373 - Porto Feliz SP</t>
  </si>
  <si>
    <t>CEP</t>
  </si>
  <si>
    <t>18.540.000 ou 18.549.000</t>
  </si>
  <si>
    <t>Nº da Inscrição Municipal</t>
  </si>
  <si>
    <t xml:space="preserve">Nº da Inscrição Estadual </t>
  </si>
  <si>
    <t>Código de Serviço da NF?</t>
  </si>
  <si>
    <t>Caso seja NF de serviço qual o código de serviço utilizado.</t>
  </si>
  <si>
    <t>Prazo estimado para execução dos trabalhos?</t>
  </si>
  <si>
    <t>Informações sobre a execucação:</t>
  </si>
  <si>
    <t>Insira a Razão Social da sua Empresa</t>
  </si>
  <si>
    <t>Insira o endereço da sua empresa</t>
  </si>
  <si>
    <t>Insira o telefone da sua empresa.</t>
  </si>
  <si>
    <t>Insira o número da Inscrição Municipal.</t>
  </si>
  <si>
    <t>Insira p número da Inscrição Estadual caso possua.</t>
  </si>
  <si>
    <t>Colaboradores Possuem Atestado de Saúde Ocupacional ?</t>
  </si>
  <si>
    <t>Qtd de Colaboradores estimados?</t>
  </si>
  <si>
    <t>Possui disponibilidade para a data (evento/obra/manutenção)?</t>
  </si>
  <si>
    <t xml:space="preserve">Vinculo dos Colaboradores (CLT, Intermitente Contrato de Autonomo, PJ ou outros (informar). </t>
  </si>
  <si>
    <t>09.278.170/0001-07</t>
  </si>
  <si>
    <t>Existe alguma atividade de risco a ser executada?</t>
  </si>
  <si>
    <t>Se sim, quais ?</t>
  </si>
  <si>
    <t>Possui os treinamentos adequados para prestação de serviço ? (NRs)</t>
  </si>
  <si>
    <t xml:space="preserve">Contrato Social ou Requerimento de Empresário. </t>
  </si>
  <si>
    <t xml:space="preserve">Convenção Coletiva Vigente </t>
  </si>
  <si>
    <t xml:space="preserve">CND Federal </t>
  </si>
  <si>
    <t xml:space="preserve">CND Trabalhista </t>
  </si>
  <si>
    <t xml:space="preserve">CND FGT </t>
  </si>
  <si>
    <t>A empresa se enquadra como MEI?</t>
  </si>
  <si>
    <t>Caso seja autônomo realiza o RPA com Recolhimento ?</t>
  </si>
  <si>
    <t>CND Estadual
CND Dívida Ativa</t>
  </si>
  <si>
    <t>CND Municipal</t>
  </si>
  <si>
    <t>Insira o endereço de e-mail da sua empresa.</t>
  </si>
  <si>
    <t>Atenção ! Não realizamos pagamentos para terceiros,factoring ou para qualquer boleto bancario ou conta que não seja em nome do CNPJ contratado.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</si>
</sst>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7" formatCode="&quot;R$&quot;\ #,##0.00;\-&quot;R$&quot;\ #,##0.00"/>
    <numFmt numFmtId="164" formatCode="_(* #,##0_);_(* \(#,##0\);_(* &quot;-&quot;_);_(@_)"/>
    <numFmt numFmtId="165" formatCode="[&lt;=9999999]###\-####;\(###\)\ ###\-####"/>
    <numFmt numFmtId="166" formatCode="#,##0_ ;\-#,##0\ "/>
  </numFmts>
  <fonts count="27" x14ac:knownFonts="1">
    <font>
      <sz val="11"/>
      <color theme="1" tint="0.34998626667073579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22"/>
      <color theme="1" tint="0.34998626667073579"/>
      <name val="Impact"/>
      <family val="2"/>
      <scheme val="major"/>
    </font>
    <font>
      <sz val="10"/>
      <color theme="1" tint="0.34998626667073579"/>
      <name val="Arial"/>
      <family val="2"/>
      <scheme val="minor"/>
    </font>
    <font>
      <sz val="14"/>
      <color theme="1" tint="0.34998626667073579"/>
      <name val="Impact"/>
      <family val="2"/>
      <scheme val="major"/>
    </font>
    <font>
      <b/>
      <sz val="11"/>
      <color theme="1"/>
      <name val="Arial"/>
      <family val="2"/>
      <scheme val="minor"/>
    </font>
    <font>
      <sz val="11"/>
      <color theme="1" tint="0.34998626667073579"/>
      <name val="Arial"/>
      <family val="2"/>
      <scheme val="minor"/>
    </font>
    <font>
      <b/>
      <sz val="11"/>
      <color theme="1" tint="0.34998626667073579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4"/>
      <color theme="1" tint="0.34998626667073579"/>
      <name val="Impact"/>
      <family val="2"/>
      <scheme val="major"/>
    </font>
    <font>
      <b/>
      <sz val="11"/>
      <color theme="3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22"/>
      <color theme="2"/>
      <name val="Impact"/>
      <family val="2"/>
      <scheme val="major"/>
    </font>
    <font>
      <b/>
      <sz val="22"/>
      <color theme="1" tint="0.34998626667073579"/>
      <name val="Impact"/>
      <family val="2"/>
      <scheme val="major"/>
    </font>
    <font>
      <sz val="12"/>
      <color theme="1" tint="0.34998626667073579"/>
      <name val="Impact"/>
      <family val="2"/>
      <scheme val="major"/>
    </font>
    <font>
      <sz val="9"/>
      <color rgb="FFFF0000"/>
      <name val="Arial"/>
      <family val="2"/>
      <scheme val="minor"/>
    </font>
    <font>
      <sz val="11"/>
      <color theme="1" tint="4.9989318521683403E-2"/>
      <name val="Arial"/>
      <family val="2"/>
      <scheme val="minor"/>
    </font>
    <font>
      <sz val="8"/>
      <color rgb="FF000000"/>
      <name val="Segoe UI"/>
      <family val="2"/>
    </font>
    <font>
      <sz val="11"/>
      <color rgb="FF00B050"/>
      <name val="Arial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5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5"/>
      </top>
      <bottom/>
      <diagonal/>
    </border>
    <border>
      <left/>
      <right/>
      <top style="medium">
        <color theme="5"/>
      </top>
      <bottom/>
      <diagonal/>
    </border>
    <border>
      <left/>
      <right/>
      <top/>
      <bottom style="medium">
        <color theme="5"/>
      </bottom>
      <diagonal/>
    </border>
    <border>
      <left/>
      <right/>
      <top style="thin">
        <color auto="1"/>
      </top>
      <bottom style="medium">
        <color theme="5"/>
      </bottom>
      <diagonal/>
    </border>
  </borders>
  <cellStyleXfs count="53">
    <xf numFmtId="0" fontId="0" fillId="0" borderId="0">
      <alignment horizontal="left" wrapText="1"/>
    </xf>
    <xf numFmtId="0" fontId="3" fillId="0" borderId="2" applyNumberFormat="0" applyFill="0" applyProtection="0">
      <alignment vertical="center"/>
    </xf>
    <xf numFmtId="0" fontId="5" fillId="0" borderId="0" applyNumberFormat="0" applyFill="0" applyBorder="0" applyProtection="0"/>
    <xf numFmtId="0" fontId="10" fillId="0" borderId="2">
      <alignment horizontal="left"/>
    </xf>
    <xf numFmtId="0" fontId="8" fillId="0" borderId="3">
      <alignment horizontal="left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6" fontId="7" fillId="0" borderId="0" applyFont="0" applyFill="0" applyBorder="0" applyProtection="0">
      <alignment horizontal="left"/>
    </xf>
    <xf numFmtId="164" fontId="7" fillId="0" borderId="0" applyFont="0" applyFill="0" applyBorder="0" applyAlignment="0" applyProtection="0"/>
    <xf numFmtId="7" fontId="7" fillId="0" borderId="0" applyFont="0" applyFill="0" applyBorder="0" applyProtection="0">
      <alignment horizontal="right"/>
    </xf>
    <xf numFmtId="7" fontId="6" fillId="2" borderId="1" applyAlignment="0" applyProtection="0"/>
    <xf numFmtId="10" fontId="7" fillId="0" borderId="0" applyFont="0" applyFill="0" applyBorder="0" applyProtection="0">
      <alignment horizontal="right"/>
    </xf>
    <xf numFmtId="0" fontId="7" fillId="0" borderId="0" applyNumberFormat="0" applyFont="0" applyFill="0" applyBorder="0">
      <alignment horizontal="right" wrapText="1" indent="1"/>
    </xf>
    <xf numFmtId="0" fontId="7" fillId="0" borderId="0">
      <alignment horizontal="left" vertical="top" wrapText="1"/>
    </xf>
    <xf numFmtId="0" fontId="6" fillId="0" borderId="0">
      <alignment horizontal="right" indent="1"/>
    </xf>
    <xf numFmtId="165" fontId="7" fillId="0" borderId="0" applyFont="0" applyFill="0" applyBorder="0" applyAlignment="0">
      <alignment horizontal="left" wrapText="1"/>
    </xf>
    <xf numFmtId="14" fontId="7" fillId="0" borderId="0" applyFont="0" applyFill="0" applyBorder="0" applyAlignment="0">
      <alignment horizontal="left" wrapText="1"/>
    </xf>
    <xf numFmtId="0" fontId="9" fillId="0" borderId="1" applyNumberFormat="0" applyFont="0" applyFill="0" applyAlignment="0" applyProtection="0"/>
    <xf numFmtId="0" fontId="11" fillId="0" borderId="0" applyNumberFormat="0" applyFill="0" applyBorder="0" applyAlignment="0" applyProtection="0"/>
    <xf numFmtId="0" fontId="7" fillId="0" borderId="4" applyNumberFormat="0" applyProtection="0">
      <alignment vertical="top" wrapText="1"/>
    </xf>
    <xf numFmtId="0" fontId="7" fillId="0" borderId="0">
      <alignment horizontal="right" indent="1"/>
    </xf>
    <xf numFmtId="0" fontId="2" fillId="0" borderId="0">
      <alignment horizontal="left" vertical="center" wrapText="1"/>
    </xf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5" applyNumberFormat="0" applyAlignment="0" applyProtection="0"/>
    <xf numFmtId="0" fontId="17" fillId="6" borderId="6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>
      <alignment horizontal="left" wrapText="1"/>
    </xf>
    <xf numFmtId="0" fontId="0" fillId="32" borderId="0" xfId="0" applyFill="1">
      <alignment horizontal="left" wrapText="1"/>
    </xf>
    <xf numFmtId="0" fontId="12" fillId="32" borderId="1" xfId="17" applyFont="1" applyFill="1" applyAlignment="1">
      <alignment horizontal="left" wrapText="1"/>
    </xf>
    <xf numFmtId="0" fontId="4" fillId="32" borderId="0" xfId="0" applyFont="1" applyFill="1">
      <alignment horizontal="left" wrapText="1"/>
    </xf>
    <xf numFmtId="165" fontId="12" fillId="32" borderId="1" xfId="17" applyNumberFormat="1" applyFont="1" applyFill="1" applyAlignment="1">
      <alignment horizontal="left" wrapText="1"/>
    </xf>
    <xf numFmtId="0" fontId="0" fillId="32" borderId="9" xfId="0" applyFill="1" applyBorder="1">
      <alignment horizontal="left" wrapText="1"/>
    </xf>
    <xf numFmtId="0" fontId="5" fillId="32" borderId="10" xfId="2" applyFill="1" applyBorder="1"/>
    <xf numFmtId="0" fontId="5" fillId="32" borderId="0" xfId="2" applyFill="1" applyBorder="1"/>
    <xf numFmtId="0" fontId="10" fillId="0" borderId="12" xfId="3" applyBorder="1">
      <alignment horizontal="left"/>
    </xf>
    <xf numFmtId="0" fontId="10" fillId="0" borderId="11" xfId="3" applyBorder="1">
      <alignment horizontal="left"/>
    </xf>
    <xf numFmtId="0" fontId="10" fillId="0" borderId="0" xfId="3" applyBorder="1">
      <alignment horizontal="left"/>
    </xf>
    <xf numFmtId="0" fontId="0" fillId="32" borderId="10" xfId="0" applyFill="1" applyBorder="1">
      <alignment horizontal="left" wrapText="1"/>
    </xf>
    <xf numFmtId="0" fontId="12" fillId="32" borderId="1" xfId="17" applyFont="1" applyFill="1" applyAlignment="1">
      <alignment wrapText="1"/>
    </xf>
    <xf numFmtId="0" fontId="7" fillId="0" borderId="10" xfId="13" applyBorder="1" applyAlignment="1">
      <alignment vertical="top" wrapText="1"/>
    </xf>
    <xf numFmtId="0" fontId="0" fillId="0" borderId="10" xfId="0" applyBorder="1">
      <alignment horizontal="left" wrapText="1"/>
    </xf>
    <xf numFmtId="0" fontId="5" fillId="0" borderId="0" xfId="3" applyFont="1" applyBorder="1">
      <alignment horizontal="left"/>
    </xf>
    <xf numFmtId="0" fontId="23" fillId="32" borderId="1" xfId="17" applyFont="1" applyFill="1" applyAlignment="1">
      <alignment horizontal="left" wrapText="1"/>
    </xf>
    <xf numFmtId="165" fontId="23" fillId="32" borderId="1" xfId="17" applyNumberFormat="1" applyFont="1" applyFill="1" applyAlignment="1">
      <alignment horizontal="left" wrapText="1"/>
    </xf>
    <xf numFmtId="14" fontId="23" fillId="32" borderId="1" xfId="17" applyNumberFormat="1" applyFont="1" applyFill="1" applyAlignment="1">
      <alignment horizontal="left" wrapText="1"/>
    </xf>
    <xf numFmtId="0" fontId="23" fillId="32" borderId="1" xfId="17" applyFont="1" applyFill="1" applyAlignment="1">
      <alignment wrapText="1"/>
    </xf>
    <xf numFmtId="0" fontId="8" fillId="0" borderId="0" xfId="0" applyFont="1">
      <alignment horizontal="left" wrapText="1"/>
    </xf>
    <xf numFmtId="0" fontId="23" fillId="32" borderId="1" xfId="17" applyFont="1" applyFill="1" applyAlignment="1">
      <alignment horizontal="left" vertical="center" wrapText="1"/>
    </xf>
    <xf numFmtId="0" fontId="0" fillId="33" borderId="0" xfId="0" applyFill="1">
      <alignment horizontal="left" wrapText="1"/>
    </xf>
    <xf numFmtId="0" fontId="21" fillId="33" borderId="11" xfId="1" applyFont="1" applyFill="1" applyBorder="1">
      <alignment vertical="center"/>
    </xf>
    <xf numFmtId="0" fontId="0" fillId="32" borderId="0" xfId="0" applyFill="1" applyAlignment="1">
      <alignment horizontal="left" vertical="center" wrapText="1"/>
    </xf>
    <xf numFmtId="165" fontId="23" fillId="32" borderId="1" xfId="17" applyNumberFormat="1" applyFont="1" applyFill="1" applyAlignment="1">
      <alignment horizontal="left" vertical="center" wrapText="1"/>
    </xf>
    <xf numFmtId="0" fontId="12" fillId="32" borderId="1" xfId="17" applyFont="1" applyFill="1" applyAlignment="1">
      <alignment vertical="center" wrapText="1"/>
    </xf>
    <xf numFmtId="0" fontId="24" fillId="32" borderId="1" xfId="17" applyFont="1" applyFill="1" applyAlignment="1">
      <alignment horizontal="left" vertical="center" wrapText="1"/>
    </xf>
    <xf numFmtId="165" fontId="24" fillId="32" borderId="1" xfId="17" applyNumberFormat="1" applyFont="1" applyFill="1" applyAlignment="1">
      <alignment horizontal="left" vertical="center" wrapText="1"/>
    </xf>
    <xf numFmtId="0" fontId="0" fillId="32" borderId="1" xfId="5" applyFont="1" applyFill="1" applyBorder="1" applyAlignment="1">
      <alignment horizontal="left" vertical="center" wrapText="1"/>
    </xf>
    <xf numFmtId="165" fontId="7" fillId="32" borderId="1" xfId="5" applyNumberFormat="1" applyFill="1" applyBorder="1" applyAlignment="1">
      <alignment horizontal="left" vertical="center" wrapText="1"/>
    </xf>
    <xf numFmtId="0" fontId="7" fillId="0" borderId="0" xfId="13" applyAlignment="1">
      <alignment vertical="top" wrapText="1"/>
    </xf>
    <xf numFmtId="0" fontId="12" fillId="32" borderId="1" xfId="17" applyFont="1" applyFill="1" applyAlignment="1">
      <alignment horizontal="left" vertical="center" wrapText="1"/>
    </xf>
    <xf numFmtId="0" fontId="0" fillId="32" borderId="0" xfId="0" applyFill="1" applyAlignment="1">
      <alignment horizontal="left" vertical="center" wrapText="1"/>
    </xf>
    <xf numFmtId="0" fontId="23" fillId="32" borderId="3" xfId="17" applyFont="1" applyFill="1" applyBorder="1" applyAlignment="1">
      <alignment horizontal="left" vertical="center" wrapText="1"/>
    </xf>
    <xf numFmtId="0" fontId="23" fillId="32" borderId="1" xfId="17" applyFont="1" applyFill="1" applyAlignment="1">
      <alignment horizontal="left" vertical="center" wrapText="1"/>
    </xf>
    <xf numFmtId="0" fontId="12" fillId="32" borderId="0" xfId="0" applyFont="1" applyFill="1" applyAlignment="1">
      <alignment horizontal="center" vertical="center" wrapText="1"/>
    </xf>
    <xf numFmtId="0" fontId="20" fillId="33" borderId="0" xfId="1" applyFont="1" applyFill="1" applyBorder="1">
      <alignment vertical="center"/>
    </xf>
    <xf numFmtId="0" fontId="5" fillId="32" borderId="10" xfId="2" applyFill="1" applyBorder="1"/>
    <xf numFmtId="0" fontId="26" fillId="32" borderId="1" xfId="17" applyFont="1" applyFill="1" applyAlignment="1">
      <alignment horizontal="left" vertical="center" wrapText="1"/>
    </xf>
    <xf numFmtId="0" fontId="0" fillId="32" borderId="0" xfId="0" applyFill="1" applyAlignment="1">
      <alignment vertical="center" wrapText="1"/>
    </xf>
  </cellXfs>
  <cellStyles count="53">
    <cellStyle name="20% - Ênfase1" xfId="30" builtinId="30" customBuiltin="1"/>
    <cellStyle name="20% - Ênfase2" xfId="34" builtinId="34" customBuiltin="1"/>
    <cellStyle name="20% - Ênfase3" xfId="38" builtinId="38" customBuiltin="1"/>
    <cellStyle name="20% - Ênfase4" xfId="42" builtinId="42" customBuiltin="1"/>
    <cellStyle name="20% - Ênfase5" xfId="46" builtinId="46" customBuiltin="1"/>
    <cellStyle name="20% - Ênfase6" xfId="50" builtinId="50" customBuiltin="1"/>
    <cellStyle name="40% - Ênfase1" xfId="31" builtinId="31" customBuiltin="1"/>
    <cellStyle name="40% - Ênfase2" xfId="35" builtinId="35" customBuiltin="1"/>
    <cellStyle name="40% - Ênfase3" xfId="39" builtinId="39" customBuiltin="1"/>
    <cellStyle name="40% - Ênfase4" xfId="43" builtinId="43" customBuiltin="1"/>
    <cellStyle name="40% - Ênfase5" xfId="47" builtinId="47" customBuiltin="1"/>
    <cellStyle name="40% - Ênfase6" xfId="51" builtinId="51" customBuiltin="1"/>
    <cellStyle name="60% - Ênfase1" xfId="32" builtinId="32" customBuiltin="1"/>
    <cellStyle name="60% - Ênfase2" xfId="36" builtinId="36" customBuiltin="1"/>
    <cellStyle name="60% - Ênfase3" xfId="40" builtinId="40" customBuiltin="1"/>
    <cellStyle name="60% - Ênfase4" xfId="44" builtinId="44" customBuiltin="1"/>
    <cellStyle name="60% - Ênfase5" xfId="48" builtinId="48" customBuiltin="1"/>
    <cellStyle name="60% - Ênfase6" xfId="52" builtinId="52" customBuiltin="1"/>
    <cellStyle name="Bom" xfId="22" builtinId="26" customBuiltin="1"/>
    <cellStyle name="Cálculo" xfId="26" builtinId="22" customBuiltin="1"/>
    <cellStyle name="Célula de Verificação" xfId="28" builtinId="23" customBuiltin="1"/>
    <cellStyle name="Célula Vinculada" xfId="27" builtinId="24" customBuiltin="1"/>
    <cellStyle name="Data" xfId="16" xr:uid="{00000000-0005-0000-0000-000004000000}"/>
    <cellStyle name="Ênfase1" xfId="29" builtinId="29" customBuiltin="1"/>
    <cellStyle name="Ênfase2" xfId="33" builtinId="33" customBuiltin="1"/>
    <cellStyle name="Ênfase3" xfId="37" builtinId="37" customBuiltin="1"/>
    <cellStyle name="Ênfase4" xfId="41" builtinId="41" customBuiltin="1"/>
    <cellStyle name="Ênfase5" xfId="45" builtinId="45" customBuiltin="1"/>
    <cellStyle name="Ênfase6" xfId="49" builtinId="49" customBuiltin="1"/>
    <cellStyle name="Entrada" xfId="17" builtinId="20" customBuiltin="1"/>
    <cellStyle name="Hiperlink" xfId="5" builtinId="8" customBuiltin="1"/>
    <cellStyle name="Hiperlink Visitado" xfId="6" builtinId="9" customBuiltin="1"/>
    <cellStyle name="Moeda" xfId="9" builtinId="4" customBuiltin="1"/>
    <cellStyle name="Moeda [0]" xfId="10" builtinId="7" customBuiltin="1"/>
    <cellStyle name="Neutro" xfId="24" builtinId="28" customBuiltin="1"/>
    <cellStyle name="Normal" xfId="0" builtinId="0" customBuiltin="1"/>
    <cellStyle name="Nota" xfId="19" builtinId="10" customBuiltin="1"/>
    <cellStyle name="Porcentagem" xfId="11" builtinId="5" customBuiltin="1"/>
    <cellStyle name="Rótulo de alíquota de imposto" xfId="20" xr:uid="{00000000-0005-0000-0000-000011000000}"/>
    <cellStyle name="Ruim" xfId="23" builtinId="27" customBuiltin="1"/>
    <cellStyle name="Saída" xfId="25" builtinId="21" customBuiltin="1"/>
    <cellStyle name="Separador de milhares [0]" xfId="8" builtinId="6" customBuiltin="1"/>
    <cellStyle name="Telefone" xfId="15" xr:uid="{00000000-0005-0000-0000-000010000000}"/>
    <cellStyle name="Texto de Aviso" xfId="12" builtinId="11" customBuiltin="1"/>
    <cellStyle name="Texto Explicativo" xfId="13" builtinId="53" customBuiltin="1"/>
    <cellStyle name="Texto oculto z" xfId="21" xr:uid="{94107ABC-3EC0-41F4-83DF-FAAE91D4E678}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18" builtinId="19" customBuiltin="1"/>
    <cellStyle name="Total" xfId="14" builtinId="25" customBuiltin="1"/>
    <cellStyle name="Vírgula" xfId="7" builtinId="3" customBuiltin="1"/>
  </cellStyles>
  <dxfs count="12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none">
          <fgColor auto="1"/>
          <bgColor auto="1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n">
          <color theme="1"/>
        </top>
        <bottom style="thin">
          <color theme="1"/>
        </bottom>
      </border>
    </dxf>
    <dxf>
      <font>
        <b/>
        <color theme="1"/>
      </font>
      <border>
        <bottom style="thin">
          <color theme="1"/>
        </bottom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border>
        <top style="thin">
          <color theme="0" tint="-0.24994659260841701"/>
        </top>
        <bottom style="thin">
          <color theme="0" tint="-0.24994659260841701"/>
        </bottom>
        <horizontal style="thin">
          <color theme="0" tint="-0.24994659260841701"/>
        </horizontal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b/>
        <i val="0"/>
        <color theme="1" tint="0.34998626667073579"/>
      </font>
      <fill>
        <patternFill patternType="solid">
          <fgColor theme="1"/>
          <bgColor theme="0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2" defaultPivotStyle="PivotStyleLight16">
    <tableStyle name="Tabela1_PlanilhaDeOfertaDeConstrução" pivot="0" count="6" xr9:uid="{00000000-0011-0000-FFFF-FFFF00000000}">
      <tableStyleElement type="headerRow" dxfId="11"/>
      <tableStyleElement type="totalRow" dxfId="10"/>
      <tableStyleElement type="lastColumn" dxfId="9"/>
      <tableStyleElement type="firstRowStripe" dxfId="8"/>
      <tableStyleElement type="lastHeaderCell" dxfId="7"/>
      <tableStyleElement type="lastTotalCell" dxfId="6"/>
    </tableStyle>
    <tableStyle name="Custo" pivot="0" count="6" xr9:uid="{96B73B43-9DA1-4C0F-A9C0-07D79BBFB279}"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1950720</xdr:colOff>
      <xdr:row>0</xdr:row>
      <xdr:rowOff>43815</xdr:rowOff>
    </xdr:from>
    <xdr:to>
      <xdr:col>5</xdr:col>
      <xdr:colOff>2988921</xdr:colOff>
      <xdr:row>0</xdr:row>
      <xdr:rowOff>778998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4370" y="43815"/>
          <a:ext cx="1038201" cy="72946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</xdr:row>
          <xdr:rowOff>556260</xdr:rowOff>
        </xdr:from>
        <xdr:to>
          <xdr:col>5</xdr:col>
          <xdr:colOff>739140</xdr:colOff>
          <xdr:row>3</xdr:row>
          <xdr:rowOff>209550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DANFE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3</xdr:row>
          <xdr:rowOff>182880</xdr:rowOff>
        </xdr:from>
        <xdr:to>
          <xdr:col>5</xdr:col>
          <xdr:colOff>628650</xdr:colOff>
          <xdr:row>4</xdr:row>
          <xdr:rowOff>17145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NF SERVIÇO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876300</xdr:colOff>
          <xdr:row>2</xdr:row>
          <xdr:rowOff>556260</xdr:rowOff>
        </xdr:from>
        <xdr:to>
          <xdr:col>5</xdr:col>
          <xdr:colOff>1350645</xdr:colOff>
          <xdr:row>3</xdr:row>
          <xdr:rowOff>209550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876300</xdr:colOff>
          <xdr:row>3</xdr:row>
          <xdr:rowOff>167640</xdr:rowOff>
        </xdr:from>
        <xdr:to>
          <xdr:col>5</xdr:col>
          <xdr:colOff>2247900</xdr:colOff>
          <xdr:row>4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FATURA DE LOCAÇÃO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11</xdr:row>
          <xdr:rowOff>45720</xdr:rowOff>
        </xdr:from>
        <xdr:to>
          <xdr:col>5</xdr:col>
          <xdr:colOff>781050</xdr:colOff>
          <xdr:row>11</xdr:row>
          <xdr:rowOff>266700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53340</xdr:colOff>
          <xdr:row>11</xdr:row>
          <xdr:rowOff>251460</xdr:rowOff>
        </xdr:from>
        <xdr:to>
          <xdr:col>5</xdr:col>
          <xdr:colOff>1733550</xdr:colOff>
          <xdr:row>11</xdr:row>
          <xdr:rowOff>476250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CONTRATO INTERMITENTE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11</xdr:row>
          <xdr:rowOff>472440</xdr:rowOff>
        </xdr:from>
        <xdr:to>
          <xdr:col>5</xdr:col>
          <xdr:colOff>1733550</xdr:colOff>
          <xdr:row>11</xdr:row>
          <xdr:rowOff>701040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CONTRATO  SIMPLES AUTÔNOMO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1897380</xdr:colOff>
          <xdr:row>11</xdr:row>
          <xdr:rowOff>53340</xdr:rowOff>
        </xdr:from>
        <xdr:to>
          <xdr:col>7</xdr:col>
          <xdr:colOff>167640</xdr:colOff>
          <xdr:row>11</xdr:row>
          <xdr:rowOff>285750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PESSOA JÚRIDICA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1894233</xdr:colOff>
          <xdr:row>11</xdr:row>
          <xdr:rowOff>252205</xdr:rowOff>
        </xdr:from>
        <xdr:to>
          <xdr:col>7</xdr:col>
          <xdr:colOff>168303</xdr:colOff>
          <xdr:row>11</xdr:row>
          <xdr:rowOff>473185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11</xdr:row>
          <xdr:rowOff>209550</xdr:rowOff>
        </xdr:from>
        <xdr:to>
          <xdr:col>2</xdr:col>
          <xdr:colOff>1085850</xdr:colOff>
          <xdr:row>11</xdr:row>
          <xdr:rowOff>438150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1562100</xdr:colOff>
          <xdr:row>11</xdr:row>
          <xdr:rowOff>243840</xdr:rowOff>
        </xdr:from>
        <xdr:to>
          <xdr:col>2</xdr:col>
          <xdr:colOff>2286000</xdr:colOff>
          <xdr:row>11</xdr:row>
          <xdr:rowOff>472440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350520</xdr:colOff>
          <xdr:row>12</xdr:row>
          <xdr:rowOff>213360</xdr:rowOff>
        </xdr:from>
        <xdr:to>
          <xdr:col>2</xdr:col>
          <xdr:colOff>1082040</xdr:colOff>
          <xdr:row>12</xdr:row>
          <xdr:rowOff>434340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358140</xdr:colOff>
          <xdr:row>13</xdr:row>
          <xdr:rowOff>91440</xdr:rowOff>
        </xdr:from>
        <xdr:to>
          <xdr:col>2</xdr:col>
          <xdr:colOff>1085850</xdr:colOff>
          <xdr:row>13</xdr:row>
          <xdr:rowOff>320040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350520</xdr:colOff>
          <xdr:row>14</xdr:row>
          <xdr:rowOff>83820</xdr:rowOff>
        </xdr:from>
        <xdr:to>
          <xdr:col>2</xdr:col>
          <xdr:colOff>1082040</xdr:colOff>
          <xdr:row>14</xdr:row>
          <xdr:rowOff>304800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350520</xdr:colOff>
          <xdr:row>15</xdr:row>
          <xdr:rowOff>83820</xdr:rowOff>
        </xdr:from>
        <xdr:to>
          <xdr:col>2</xdr:col>
          <xdr:colOff>1082040</xdr:colOff>
          <xdr:row>15</xdr:row>
          <xdr:rowOff>304800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359465</xdr:colOff>
          <xdr:row>16</xdr:row>
          <xdr:rowOff>111152</xdr:rowOff>
        </xdr:from>
        <xdr:to>
          <xdr:col>2</xdr:col>
          <xdr:colOff>1087175</xdr:colOff>
          <xdr:row>16</xdr:row>
          <xdr:rowOff>324512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346047</xdr:colOff>
          <xdr:row>17</xdr:row>
          <xdr:rowOff>203586</xdr:rowOff>
        </xdr:from>
        <xdr:to>
          <xdr:col>2</xdr:col>
          <xdr:colOff>1069947</xdr:colOff>
          <xdr:row>17</xdr:row>
          <xdr:rowOff>432186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1562100</xdr:colOff>
          <xdr:row>12</xdr:row>
          <xdr:rowOff>228600</xdr:rowOff>
        </xdr:from>
        <xdr:to>
          <xdr:col>2</xdr:col>
          <xdr:colOff>2286000</xdr:colOff>
          <xdr:row>12</xdr:row>
          <xdr:rowOff>438150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1569720</xdr:colOff>
          <xdr:row>13</xdr:row>
          <xdr:rowOff>91440</xdr:rowOff>
        </xdr:from>
        <xdr:to>
          <xdr:col>2</xdr:col>
          <xdr:colOff>2301240</xdr:colOff>
          <xdr:row>13</xdr:row>
          <xdr:rowOff>320040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1569720</xdr:colOff>
          <xdr:row>14</xdr:row>
          <xdr:rowOff>91440</xdr:rowOff>
        </xdr:from>
        <xdr:to>
          <xdr:col>2</xdr:col>
          <xdr:colOff>2301240</xdr:colOff>
          <xdr:row>14</xdr:row>
          <xdr:rowOff>304800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1577340</xdr:colOff>
          <xdr:row>15</xdr:row>
          <xdr:rowOff>83820</xdr:rowOff>
        </xdr:from>
        <xdr:to>
          <xdr:col>2</xdr:col>
          <xdr:colOff>2305050</xdr:colOff>
          <xdr:row>15</xdr:row>
          <xdr:rowOff>283845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1584960</xdr:colOff>
          <xdr:row>16</xdr:row>
          <xdr:rowOff>114300</xdr:rowOff>
        </xdr:from>
        <xdr:to>
          <xdr:col>2</xdr:col>
          <xdr:colOff>2305050</xdr:colOff>
          <xdr:row>16</xdr:row>
          <xdr:rowOff>323850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1574772</xdr:colOff>
          <xdr:row>17</xdr:row>
          <xdr:rowOff>221394</xdr:rowOff>
        </xdr:from>
        <xdr:to>
          <xdr:col>2</xdr:col>
          <xdr:colOff>2302482</xdr:colOff>
          <xdr:row>17</xdr:row>
          <xdr:rowOff>438564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237876</xdr:colOff>
          <xdr:row>17</xdr:row>
          <xdr:rowOff>291547</xdr:rowOff>
        </xdr:from>
        <xdr:to>
          <xdr:col>5</xdr:col>
          <xdr:colOff>1979544</xdr:colOff>
          <xdr:row>17</xdr:row>
          <xdr:rowOff>514432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63D2F1D6-4928-960B-74BF-B5141290E8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Movimentaçãode Equipamento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233818</xdr:colOff>
          <xdr:row>17</xdr:row>
          <xdr:rowOff>120096</xdr:rowOff>
        </xdr:from>
        <xdr:to>
          <xdr:col>5</xdr:col>
          <xdr:colOff>1354289</xdr:colOff>
          <xdr:row>17</xdr:row>
          <xdr:rowOff>322026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4931C354-773B-6F13-7055-F19A09D145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Eletricidade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1955606</xdr:colOff>
          <xdr:row>17</xdr:row>
          <xdr:rowOff>100301</xdr:rowOff>
        </xdr:from>
        <xdr:to>
          <xdr:col>5</xdr:col>
          <xdr:colOff>3035741</xdr:colOff>
          <xdr:row>17</xdr:row>
          <xdr:rowOff>304136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BE339F80-CAFB-0A35-9B1C-9ACE94C933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Espaço Confinado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1970018</xdr:colOff>
          <xdr:row>17</xdr:row>
          <xdr:rowOff>331634</xdr:rowOff>
        </xdr:from>
        <xdr:to>
          <xdr:col>5</xdr:col>
          <xdr:colOff>3083201</xdr:colOff>
          <xdr:row>17</xdr:row>
          <xdr:rowOff>525944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B3946D57-7C4D-AA09-F64E-C30831A135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Trabalho em Altura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373545</xdr:colOff>
          <xdr:row>18</xdr:row>
          <xdr:rowOff>192984</xdr:rowOff>
        </xdr:from>
        <xdr:to>
          <xdr:col>2</xdr:col>
          <xdr:colOff>1095540</xdr:colOff>
          <xdr:row>18</xdr:row>
          <xdr:rowOff>417774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9C030DD9-AA05-F6D6-EA64-F83F6CD61F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1577340</xdr:colOff>
          <xdr:row>18</xdr:row>
          <xdr:rowOff>220980</xdr:rowOff>
        </xdr:from>
        <xdr:to>
          <xdr:col>2</xdr:col>
          <xdr:colOff>2305050</xdr:colOff>
          <xdr:row>18</xdr:row>
          <xdr:rowOff>434340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10CC35D8-7FAF-7C01-C9AA-BFF2728E6D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18</xdr:row>
          <xdr:rowOff>137160</xdr:rowOff>
        </xdr:from>
        <xdr:to>
          <xdr:col>5</xdr:col>
          <xdr:colOff>971550</xdr:colOff>
          <xdr:row>18</xdr:row>
          <xdr:rowOff>358140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1217B7ED-A94C-E557-3A02-3659C1E32D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1569720</xdr:colOff>
          <xdr:row>18</xdr:row>
          <xdr:rowOff>144780</xdr:rowOff>
        </xdr:from>
        <xdr:to>
          <xdr:col>5</xdr:col>
          <xdr:colOff>2305050</xdr:colOff>
          <xdr:row>18</xdr:row>
          <xdr:rowOff>363855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1B498291-BC43-AA28-33B4-FCACB9771C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16</xdr:row>
          <xdr:rowOff>137160</xdr:rowOff>
        </xdr:from>
        <xdr:to>
          <xdr:col>5</xdr:col>
          <xdr:colOff>971550</xdr:colOff>
          <xdr:row>16</xdr:row>
          <xdr:rowOff>358140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D94CA6A9-7D01-BF35-16DC-FB01F70ECD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1569720</xdr:colOff>
          <xdr:row>16</xdr:row>
          <xdr:rowOff>144780</xdr:rowOff>
        </xdr:from>
        <xdr:to>
          <xdr:col>5</xdr:col>
          <xdr:colOff>2305050</xdr:colOff>
          <xdr:row>16</xdr:row>
          <xdr:rowOff>363855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43881D12-F413-E1CA-5D35-DD96B2652D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39757</xdr:colOff>
          <xdr:row>15</xdr:row>
          <xdr:rowOff>142461</xdr:rowOff>
        </xdr:from>
        <xdr:to>
          <xdr:col>5</xdr:col>
          <xdr:colOff>763657</xdr:colOff>
          <xdr:row>15</xdr:row>
          <xdr:rowOff>353916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B56A5930-14D2-E0AF-06D3-8D1EF00253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 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902391</xdr:colOff>
          <xdr:row>15</xdr:row>
          <xdr:rowOff>139976</xdr:rowOff>
        </xdr:from>
        <xdr:to>
          <xdr:col>5</xdr:col>
          <xdr:colOff>1858701</xdr:colOff>
          <xdr:row>15</xdr:row>
          <xdr:rowOff>364766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EA24B32D-D8D9-583C-EA5E-EE1F91795C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até 3 dias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1651552</xdr:colOff>
          <xdr:row>15</xdr:row>
          <xdr:rowOff>130451</xdr:rowOff>
        </xdr:from>
        <xdr:to>
          <xdr:col>5</xdr:col>
          <xdr:colOff>2659297</xdr:colOff>
          <xdr:row>15</xdr:row>
          <xdr:rowOff>360956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6A2E56EC-3CE6-6BFD-AA84-6230C6EA9A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Acima de 3 dias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14</xdr:row>
          <xdr:rowOff>68580</xdr:rowOff>
        </xdr:from>
        <xdr:to>
          <xdr:col>5</xdr:col>
          <xdr:colOff>744855</xdr:colOff>
          <xdr:row>14</xdr:row>
          <xdr:rowOff>287655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843A33FA-96E4-1BA0-9873-FDF5CAE780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Apenas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868680</xdr:colOff>
          <xdr:row>14</xdr:row>
          <xdr:rowOff>76200</xdr:rowOff>
        </xdr:from>
        <xdr:to>
          <xdr:col>5</xdr:col>
          <xdr:colOff>1577340</xdr:colOff>
          <xdr:row>14</xdr:row>
          <xdr:rowOff>304800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F6FC5291-B9FA-4434-8CB0-68396BE486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Até 3 colaboradores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1554480</xdr:colOff>
          <xdr:row>14</xdr:row>
          <xdr:rowOff>76200</xdr:rowOff>
        </xdr:from>
        <xdr:to>
          <xdr:col>5</xdr:col>
          <xdr:colOff>2263140</xdr:colOff>
          <xdr:row>14</xdr:row>
          <xdr:rowOff>285750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F4550ED0-FD42-B003-88F5-B2299132FB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De 3 a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2339340</xdr:colOff>
          <xdr:row>14</xdr:row>
          <xdr:rowOff>76200</xdr:rowOff>
        </xdr:from>
        <xdr:to>
          <xdr:col>5</xdr:col>
          <xdr:colOff>3068955</xdr:colOff>
          <xdr:row>14</xdr:row>
          <xdr:rowOff>281940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D84BC381-8CDC-42EC-C5C0-11EED722E9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Acima de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13</xdr:row>
          <xdr:rowOff>213360</xdr:rowOff>
        </xdr:from>
        <xdr:to>
          <xdr:col>5</xdr:col>
          <xdr:colOff>1082040</xdr:colOff>
          <xdr:row>13</xdr:row>
          <xdr:rowOff>441380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1ECD4D4E-3264-1B7B-16DE-E2F2AA7DEF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1569720</xdr:colOff>
          <xdr:row>13</xdr:row>
          <xdr:rowOff>220980</xdr:rowOff>
        </xdr:from>
        <xdr:to>
          <xdr:col>5</xdr:col>
          <xdr:colOff>2305050</xdr:colOff>
          <xdr:row>13</xdr:row>
          <xdr:rowOff>441380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F42F7939-F5E6-0EE4-E8F5-D0884622C5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12</xdr:row>
          <xdr:rowOff>213360</xdr:rowOff>
        </xdr:from>
        <xdr:to>
          <xdr:col>5</xdr:col>
          <xdr:colOff>1085850</xdr:colOff>
          <xdr:row>12</xdr:row>
          <xdr:rowOff>438150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381107BA-2B6E-DF96-2062-3653C7FF0E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1569720</xdr:colOff>
          <xdr:row>12</xdr:row>
          <xdr:rowOff>220980</xdr:rowOff>
        </xdr:from>
        <xdr:to>
          <xdr:col>5</xdr:col>
          <xdr:colOff>2301240</xdr:colOff>
          <xdr:row>12</xdr:row>
          <xdr:rowOff>438150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53533123-1A14-8AE6-DBCE-65C020AD70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353668</xdr:colOff>
          <xdr:row>13</xdr:row>
          <xdr:rowOff>360294</xdr:rowOff>
        </xdr:from>
        <xdr:to>
          <xdr:col>2</xdr:col>
          <xdr:colOff>1087093</xdr:colOff>
          <xdr:row>13</xdr:row>
          <xdr:rowOff>586989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14A88BB0-FEEA-1A77-050A-ED4DCBC53D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1571625</xdr:colOff>
          <xdr:row>13</xdr:row>
          <xdr:rowOff>352011</xdr:rowOff>
        </xdr:from>
        <xdr:to>
          <xdr:col>2</xdr:col>
          <xdr:colOff>2305050</xdr:colOff>
          <xdr:row>13</xdr:row>
          <xdr:rowOff>571086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C87F6A75-4A7F-CC51-C0DD-B0D69CA749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ConstructionBidSheet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8B31C"/>
      </a:accent1>
      <a:accent2>
        <a:srgbClr val="499000"/>
      </a:accent2>
      <a:accent3>
        <a:srgbClr val="D94717"/>
      </a:accent3>
      <a:accent4>
        <a:srgbClr val="2374B8"/>
      </a:accent4>
      <a:accent5>
        <a:srgbClr val="E77712"/>
      </a:accent5>
      <a:accent6>
        <a:srgbClr val="7947A9"/>
      </a:accent6>
      <a:hlink>
        <a:srgbClr val="2374B8"/>
      </a:hlink>
      <a:folHlink>
        <a:srgbClr val="7947A9"/>
      </a:folHlink>
    </a:clrScheme>
    <a:fontScheme name="ConstructionBidSheet_fonts">
      <a:majorFont>
        <a:latin typeface="Impact"/>
        <a:ea typeface=""/>
        <a:cs typeface=""/>
      </a:majorFont>
      <a:minorFont>
        <a:latin typeface="Arial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>
    <a:spDef>
      <a:spPr>
        <a:noFill/>
        <a:ln w="28575">
          <a:solidFill>
            <a:schemeClr val="accent1"/>
          </a:solidFill>
        </a:ln>
        <a:effectLst/>
      </a:spPr>
      <a:bodyPr vertOverflow="clip" horzOverflow="clip" rtlCol="0" anchor="ctr"/>
      <a:lstStyle>
        <a:defPPr algn="l">
          <a:defRPr sz="1000" b="1"/>
        </a:defPPr>
      </a:lstStyle>
      <a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7.xml"/><Relationship Id="rId18" Type="http://schemas.openxmlformats.org/officeDocument/2006/relationships/ctrlProp" Target="../ctrlProps/ctrlProp12.xml"/><Relationship Id="rId26" Type="http://schemas.openxmlformats.org/officeDocument/2006/relationships/ctrlProp" Target="../ctrlProps/ctrlProp20.xml"/><Relationship Id="rId39" Type="http://schemas.openxmlformats.org/officeDocument/2006/relationships/ctrlProp" Target="../ctrlProps/ctrlProp33.xml"/><Relationship Id="rId21" Type="http://schemas.openxmlformats.org/officeDocument/2006/relationships/ctrlProp" Target="../ctrlProps/ctrlProp15.xml"/><Relationship Id="rId34" Type="http://schemas.openxmlformats.org/officeDocument/2006/relationships/ctrlProp" Target="../ctrlProps/ctrlProp28.xml"/><Relationship Id="rId42" Type="http://schemas.openxmlformats.org/officeDocument/2006/relationships/ctrlProp" Target="../ctrlProps/ctrlProp36.xml"/><Relationship Id="rId47" Type="http://schemas.openxmlformats.org/officeDocument/2006/relationships/ctrlProp" Target="../ctrlProps/ctrlProp41.xml"/><Relationship Id="rId50" Type="http://schemas.openxmlformats.org/officeDocument/2006/relationships/ctrlProp" Target="../ctrlProps/ctrlProp44.xml"/><Relationship Id="rId7" Type="http://schemas.openxmlformats.org/officeDocument/2006/relationships/ctrlProp" Target="../ctrlProps/ctrlProp1.xml"/><Relationship Id="rId2" Type="http://schemas.openxmlformats.org/officeDocument/2006/relationships/hyperlink" Target="mailto:suprimentos@apcfbv.com.br" TargetMode="External"/><Relationship Id="rId16" Type="http://schemas.openxmlformats.org/officeDocument/2006/relationships/ctrlProp" Target="../ctrlProps/ctrlProp10.xml"/><Relationship Id="rId29" Type="http://schemas.openxmlformats.org/officeDocument/2006/relationships/ctrlProp" Target="../ctrlProps/ctrlProp23.xml"/><Relationship Id="rId11" Type="http://schemas.openxmlformats.org/officeDocument/2006/relationships/ctrlProp" Target="../ctrlProps/ctrlProp5.xml"/><Relationship Id="rId24" Type="http://schemas.openxmlformats.org/officeDocument/2006/relationships/ctrlProp" Target="../ctrlProps/ctrlProp18.xml"/><Relationship Id="rId32" Type="http://schemas.openxmlformats.org/officeDocument/2006/relationships/ctrlProp" Target="../ctrlProps/ctrlProp26.xml"/><Relationship Id="rId37" Type="http://schemas.openxmlformats.org/officeDocument/2006/relationships/ctrlProp" Target="../ctrlProps/ctrlProp31.xml"/><Relationship Id="rId40" Type="http://schemas.openxmlformats.org/officeDocument/2006/relationships/ctrlProp" Target="../ctrlProps/ctrlProp34.xml"/><Relationship Id="rId45" Type="http://schemas.openxmlformats.org/officeDocument/2006/relationships/ctrlProp" Target="../ctrlProps/ctrlProp39.xml"/><Relationship Id="rId5" Type="http://schemas.openxmlformats.org/officeDocument/2006/relationships/drawing" Target="../drawings/drawing1.xml"/><Relationship Id="rId15" Type="http://schemas.openxmlformats.org/officeDocument/2006/relationships/ctrlProp" Target="../ctrlProps/ctrlProp9.xml"/><Relationship Id="rId23" Type="http://schemas.openxmlformats.org/officeDocument/2006/relationships/ctrlProp" Target="../ctrlProps/ctrlProp17.xml"/><Relationship Id="rId28" Type="http://schemas.openxmlformats.org/officeDocument/2006/relationships/ctrlProp" Target="../ctrlProps/ctrlProp22.xml"/><Relationship Id="rId36" Type="http://schemas.openxmlformats.org/officeDocument/2006/relationships/ctrlProp" Target="../ctrlProps/ctrlProp30.xml"/><Relationship Id="rId49" Type="http://schemas.openxmlformats.org/officeDocument/2006/relationships/ctrlProp" Target="../ctrlProps/ctrlProp43.xml"/><Relationship Id="rId10" Type="http://schemas.openxmlformats.org/officeDocument/2006/relationships/ctrlProp" Target="../ctrlProps/ctrlProp4.xml"/><Relationship Id="rId19" Type="http://schemas.openxmlformats.org/officeDocument/2006/relationships/ctrlProp" Target="../ctrlProps/ctrlProp13.xml"/><Relationship Id="rId31" Type="http://schemas.openxmlformats.org/officeDocument/2006/relationships/ctrlProp" Target="../ctrlProps/ctrlProp25.xml"/><Relationship Id="rId44" Type="http://schemas.openxmlformats.org/officeDocument/2006/relationships/ctrlProp" Target="../ctrlProps/ctrlProp38.xml"/><Relationship Id="rId52" Type="http://schemas.openxmlformats.org/officeDocument/2006/relationships/ctrlProp" Target="../ctrlProps/ctrlProp46.xml"/><Relationship Id="rId4" Type="http://schemas.openxmlformats.org/officeDocument/2006/relationships/printerSettings" Target="../printerSettings/printerSettings1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Relationship Id="rId22" Type="http://schemas.openxmlformats.org/officeDocument/2006/relationships/ctrlProp" Target="../ctrlProps/ctrlProp16.xml"/><Relationship Id="rId27" Type="http://schemas.openxmlformats.org/officeDocument/2006/relationships/ctrlProp" Target="../ctrlProps/ctrlProp21.xml"/><Relationship Id="rId30" Type="http://schemas.openxmlformats.org/officeDocument/2006/relationships/ctrlProp" Target="../ctrlProps/ctrlProp24.xml"/><Relationship Id="rId35" Type="http://schemas.openxmlformats.org/officeDocument/2006/relationships/ctrlProp" Target="../ctrlProps/ctrlProp29.xml"/><Relationship Id="rId43" Type="http://schemas.openxmlformats.org/officeDocument/2006/relationships/ctrlProp" Target="../ctrlProps/ctrlProp37.xml"/><Relationship Id="rId48" Type="http://schemas.openxmlformats.org/officeDocument/2006/relationships/ctrlProp" Target="../ctrlProps/ctrlProp42.xml"/><Relationship Id="rId8" Type="http://schemas.openxmlformats.org/officeDocument/2006/relationships/ctrlProp" Target="../ctrlProps/ctrlProp2.xml"/><Relationship Id="rId51" Type="http://schemas.openxmlformats.org/officeDocument/2006/relationships/ctrlProp" Target="../ctrlProps/ctrlProp45.xml"/><Relationship Id="rId3" Type="http://schemas.openxmlformats.org/officeDocument/2006/relationships/hyperlink" Target="mailto:suprimentos@apcfbv.com.br" TargetMode="External"/><Relationship Id="rId12" Type="http://schemas.openxmlformats.org/officeDocument/2006/relationships/ctrlProp" Target="../ctrlProps/ctrlProp6.xml"/><Relationship Id="rId17" Type="http://schemas.openxmlformats.org/officeDocument/2006/relationships/ctrlProp" Target="../ctrlProps/ctrlProp11.xml"/><Relationship Id="rId25" Type="http://schemas.openxmlformats.org/officeDocument/2006/relationships/ctrlProp" Target="../ctrlProps/ctrlProp19.xml"/><Relationship Id="rId33" Type="http://schemas.openxmlformats.org/officeDocument/2006/relationships/ctrlProp" Target="../ctrlProps/ctrlProp27.xml"/><Relationship Id="rId38" Type="http://schemas.openxmlformats.org/officeDocument/2006/relationships/ctrlProp" Target="../ctrlProps/ctrlProp32.xml"/><Relationship Id="rId46" Type="http://schemas.openxmlformats.org/officeDocument/2006/relationships/ctrlProp" Target="../ctrlProps/ctrlProp40.xml"/><Relationship Id="rId20" Type="http://schemas.openxmlformats.org/officeDocument/2006/relationships/ctrlProp" Target="../ctrlProps/ctrlProp14.xml"/><Relationship Id="rId41" Type="http://schemas.openxmlformats.org/officeDocument/2006/relationships/ctrlProp" Target="../ctrlProps/ctrlProp35.xml"/><Relationship Id="rId1" Type="http://schemas.openxmlformats.org/officeDocument/2006/relationships/hyperlink" Target="mailto:atendimento@apcfbv.com.br" TargetMode="External"/><Relationship Id="rId6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A1:H27"/>
  <sheetViews>
    <sheetView showGridLines="0" tabSelected="1" zoomScale="115" zoomScaleNormal="115" workbookViewId="0">
      <selection activeCell="C30" sqref="C30"/>
    </sheetView>
  </sheetViews>
  <sheetFormatPr defaultRowHeight="30" customHeight="1" x14ac:dyDescent="0.25"/>
  <cols>
    <col min="1" max="1" width="2.59765625" customWidth="1"/>
    <col min="2" max="2" width="21.8984375" customWidth="1"/>
    <col min="3" max="3" width="36.69921875" customWidth="1"/>
    <col min="4" max="4" width="2.59765625" customWidth="1"/>
    <col min="5" max="5" width="22.09765625" customWidth="1"/>
    <col min="6" max="6" width="42.09765625" customWidth="1"/>
    <col min="7" max="7" width="2.59765625" customWidth="1"/>
  </cols>
  <sheetData>
    <row r="1" spans="1:6" ht="65.099999999999994" customHeight="1" thickBot="1" x14ac:dyDescent="0.3">
      <c r="A1" s="22"/>
      <c r="B1" s="37" t="s">
        <v>5</v>
      </c>
      <c r="C1" s="37"/>
      <c r="D1" s="37"/>
      <c r="E1" s="37"/>
      <c r="F1" s="23"/>
    </row>
    <row r="2" spans="1:6" ht="35.1" customHeight="1" x14ac:dyDescent="0.3">
      <c r="A2" s="11"/>
      <c r="B2" s="38" t="s">
        <v>6</v>
      </c>
      <c r="C2" s="38"/>
      <c r="D2" s="5"/>
      <c r="E2" s="6" t="s">
        <v>9</v>
      </c>
      <c r="F2" s="7"/>
    </row>
    <row r="3" spans="1:6" ht="45" customHeight="1" x14ac:dyDescent="0.25">
      <c r="A3" s="1"/>
      <c r="B3" s="24" t="s">
        <v>7</v>
      </c>
      <c r="C3" s="16" t="s">
        <v>39</v>
      </c>
      <c r="D3" s="3"/>
      <c r="E3" s="1" t="s">
        <v>8</v>
      </c>
      <c r="F3" s="16" t="s">
        <v>16</v>
      </c>
    </row>
    <row r="4" spans="1:6" ht="30" customHeight="1" x14ac:dyDescent="0.25">
      <c r="A4" s="1"/>
      <c r="B4" s="24" t="s">
        <v>0</v>
      </c>
      <c r="C4" s="16" t="s">
        <v>40</v>
      </c>
      <c r="D4" s="3"/>
      <c r="E4" s="1" t="s">
        <v>10</v>
      </c>
      <c r="F4" s="16"/>
    </row>
    <row r="5" spans="1:6" ht="30" customHeight="1" x14ac:dyDescent="0.25">
      <c r="A5" s="1"/>
      <c r="B5" s="24" t="s">
        <v>1</v>
      </c>
      <c r="C5" s="16" t="s">
        <v>11</v>
      </c>
      <c r="D5" s="3"/>
      <c r="E5" s="33" t="s">
        <v>14</v>
      </c>
      <c r="F5" s="34" t="s">
        <v>12</v>
      </c>
    </row>
    <row r="6" spans="1:6" ht="30" customHeight="1" x14ac:dyDescent="0.25">
      <c r="A6" s="1"/>
      <c r="B6" s="24" t="s">
        <v>2</v>
      </c>
      <c r="C6" s="17" t="s">
        <v>41</v>
      </c>
      <c r="D6" s="3"/>
      <c r="E6" s="33"/>
      <c r="F6" s="35"/>
    </row>
    <row r="7" spans="1:6" ht="30" customHeight="1" x14ac:dyDescent="0.25">
      <c r="A7" s="1"/>
      <c r="B7" s="24" t="s">
        <v>3</v>
      </c>
      <c r="C7" s="16" t="s">
        <v>61</v>
      </c>
      <c r="D7" s="3"/>
      <c r="E7" s="1" t="s">
        <v>35</v>
      </c>
      <c r="F7" s="17" t="s">
        <v>36</v>
      </c>
    </row>
    <row r="8" spans="1:6" ht="40.799999999999997" customHeight="1" x14ac:dyDescent="0.25">
      <c r="A8" s="1"/>
      <c r="B8" s="40" t="s">
        <v>46</v>
      </c>
      <c r="C8" s="19" t="s">
        <v>17</v>
      </c>
      <c r="D8" s="3"/>
      <c r="E8" s="1" t="s">
        <v>33</v>
      </c>
      <c r="F8" s="16" t="s">
        <v>42</v>
      </c>
    </row>
    <row r="9" spans="1:6" ht="30" customHeight="1" x14ac:dyDescent="0.25">
      <c r="A9" s="1"/>
      <c r="B9" s="40" t="s">
        <v>15</v>
      </c>
      <c r="C9" s="19" t="s">
        <v>13</v>
      </c>
      <c r="D9" s="3"/>
      <c r="E9" s="1" t="s">
        <v>34</v>
      </c>
      <c r="F9" s="18" t="s">
        <v>43</v>
      </c>
    </row>
    <row r="10" spans="1:6" ht="35.1" customHeight="1" thickBot="1" x14ac:dyDescent="0.35">
      <c r="A10" s="10"/>
      <c r="B10" s="10" t="s">
        <v>18</v>
      </c>
      <c r="C10" s="8"/>
      <c r="D10" s="15"/>
      <c r="E10" s="15" t="s">
        <v>38</v>
      </c>
      <c r="F10" s="10"/>
    </row>
    <row r="11" spans="1:6" ht="19.8" customHeight="1" x14ac:dyDescent="0.25">
      <c r="B11" s="14"/>
      <c r="D11" s="31"/>
      <c r="E11" s="13"/>
      <c r="F11" s="13"/>
    </row>
    <row r="12" spans="1:6" ht="56.4" customHeight="1" x14ac:dyDescent="0.25">
      <c r="B12" s="24" t="s">
        <v>52</v>
      </c>
      <c r="C12" s="2"/>
      <c r="E12" s="1" t="s">
        <v>47</v>
      </c>
      <c r="F12" s="32"/>
    </row>
    <row r="13" spans="1:6" ht="48.6" customHeight="1" x14ac:dyDescent="0.25">
      <c r="B13" s="24" t="s">
        <v>53</v>
      </c>
      <c r="C13" s="2"/>
      <c r="E13" s="1" t="s">
        <v>58</v>
      </c>
      <c r="F13" s="39"/>
    </row>
    <row r="14" spans="1:6" ht="48.6" customHeight="1" x14ac:dyDescent="0.25">
      <c r="B14" s="24" t="s">
        <v>59</v>
      </c>
      <c r="C14" s="2"/>
      <c r="E14" s="1" t="s">
        <v>44</v>
      </c>
      <c r="F14" s="2"/>
    </row>
    <row r="15" spans="1:6" ht="29.4" customHeight="1" x14ac:dyDescent="0.25">
      <c r="B15" s="24" t="s">
        <v>60</v>
      </c>
      <c r="C15" s="4"/>
      <c r="E15" s="1" t="s">
        <v>45</v>
      </c>
      <c r="F15" s="25"/>
    </row>
    <row r="16" spans="1:6" ht="41.4" customHeight="1" x14ac:dyDescent="0.25">
      <c r="B16" s="24" t="s">
        <v>54</v>
      </c>
      <c r="C16" s="2"/>
      <c r="E16" s="24" t="s">
        <v>37</v>
      </c>
      <c r="F16" s="21"/>
    </row>
    <row r="17" spans="2:8" ht="32.4" customHeight="1" x14ac:dyDescent="0.25">
      <c r="B17" s="24" t="s">
        <v>56</v>
      </c>
      <c r="C17" s="12"/>
      <c r="E17" s="24" t="s">
        <v>49</v>
      </c>
      <c r="F17" s="26"/>
      <c r="H17" s="20"/>
    </row>
    <row r="18" spans="2:8" ht="47.4" customHeight="1" x14ac:dyDescent="0.25">
      <c r="B18" s="40" t="s">
        <v>55</v>
      </c>
      <c r="C18" s="12"/>
      <c r="E18" s="24" t="s">
        <v>50</v>
      </c>
      <c r="F18" s="12"/>
    </row>
    <row r="19" spans="2:8" ht="47.4" customHeight="1" x14ac:dyDescent="0.25">
      <c r="B19" s="40" t="s">
        <v>57</v>
      </c>
      <c r="C19" s="12"/>
      <c r="E19" s="1" t="s">
        <v>51</v>
      </c>
      <c r="F19" s="12"/>
    </row>
    <row r="20" spans="2:8" ht="30" customHeight="1" thickBot="1" x14ac:dyDescent="0.35">
      <c r="B20" s="10" t="s">
        <v>19</v>
      </c>
      <c r="C20" s="9"/>
      <c r="D20" s="10"/>
      <c r="E20" s="15"/>
      <c r="F20" s="10"/>
    </row>
    <row r="21" spans="2:8" ht="30" customHeight="1" x14ac:dyDescent="0.25">
      <c r="B21" s="14"/>
      <c r="D21" s="13"/>
      <c r="E21" s="13"/>
      <c r="F21" s="13"/>
    </row>
    <row r="22" spans="2:8" ht="30" customHeight="1" x14ac:dyDescent="0.25">
      <c r="B22" s="1" t="s">
        <v>8</v>
      </c>
      <c r="C22" s="27" t="s">
        <v>48</v>
      </c>
      <c r="E22" s="1" t="s">
        <v>2</v>
      </c>
      <c r="F22" s="27" t="s">
        <v>25</v>
      </c>
    </row>
    <row r="23" spans="2:8" ht="30" customHeight="1" x14ac:dyDescent="0.25">
      <c r="B23" s="1" t="s">
        <v>20</v>
      </c>
      <c r="C23" s="27" t="s">
        <v>21</v>
      </c>
      <c r="E23" s="1" t="s">
        <v>31</v>
      </c>
      <c r="F23" s="27" t="s">
        <v>32</v>
      </c>
    </row>
    <row r="24" spans="2:8" ht="30" customHeight="1" x14ac:dyDescent="0.25">
      <c r="B24" s="1" t="s">
        <v>22</v>
      </c>
      <c r="C24" s="27" t="s">
        <v>30</v>
      </c>
      <c r="E24" s="1" t="s">
        <v>26</v>
      </c>
      <c r="F24" s="29" t="s">
        <v>27</v>
      </c>
    </row>
    <row r="25" spans="2:8" ht="30" customHeight="1" x14ac:dyDescent="0.25">
      <c r="B25" s="1" t="s">
        <v>24</v>
      </c>
      <c r="C25" s="28" t="s">
        <v>23</v>
      </c>
      <c r="E25" s="1" t="s">
        <v>28</v>
      </c>
      <c r="F25" s="30" t="s">
        <v>29</v>
      </c>
    </row>
    <row r="27" spans="2:8" ht="30" customHeight="1" x14ac:dyDescent="0.25">
      <c r="B27" s="36" t="s">
        <v>62</v>
      </c>
      <c r="C27" s="36"/>
      <c r="D27" s="36"/>
      <c r="E27" s="36"/>
      <c r="F27" s="36"/>
    </row>
  </sheetData>
  <dataConsolidate/>
  <mergeCells count="5">
    <mergeCell ref="E5:E6"/>
    <mergeCell ref="F5:F6"/>
    <mergeCell ref="B27:F27"/>
    <mergeCell ref="B1:E1"/>
    <mergeCell ref="B2:C2"/>
  </mergeCells>
  <dataValidations xWindow="1208" yWindow="255" count="3">
    <dataValidation allowBlank="1" showInputMessage="1" showErrorMessage="1" prompt="Crie um Formulário de oferta de construção nesta pasta de trabalho. Insira as Informações do Proprietário e do Empreiteiro, o Escopo de trabalho e os Detalhes não incluídos nesta planilha" sqref="A1" xr:uid="{00000000-0002-0000-0000-000000000000}"/>
    <dataValidation allowBlank="1" showInputMessage="1" showErrorMessage="1" prompt="Adicione o logotipo da empresa nesta célula" sqref="F1" xr:uid="{00000000-0002-0000-0000-000001000000}"/>
    <dataValidation allowBlank="1" showInputMessage="1" showErrorMessage="1" prompt="Insira as Informações do empreiteiro nas células E3 a F9" sqref="F2" xr:uid="{00000000-0002-0000-0000-000002000000}"/>
  </dataValidations>
  <hyperlinks>
    <hyperlink ref="C25" r:id="rId1" xr:uid="{2D739C7D-F168-4343-B309-6AC0A0C07983}"/>
    <hyperlink ref="F24" r:id="rId2" display="suprimentos@apcfbv.com.br" xr:uid="{4D7C3737-C846-49FC-AACE-564A750D5168}"/>
    <hyperlink ref="F25" r:id="rId3" xr:uid="{3C9A9ED3-BC02-4C37-830E-82C93D8A4D3F}"/>
  </hyperlinks>
  <printOptions horizontalCentered="1"/>
  <pageMargins left="0.25" right="0.25" top="0.75" bottom="0.75" header="0.3" footer="0.3"/>
  <pageSetup paperSize="9" scale="65" fitToHeight="0" orientation="portrait" r:id="rId4"/>
  <headerFooter differentFirst="1">
    <oddFooter>Page &amp;P of &amp;N</oddFooter>
  </headerFooter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2</xdr:row>
                    <xdr:rowOff>556260</xdr:rowOff>
                  </from>
                  <to>
                    <xdr:col>5</xdr:col>
                    <xdr:colOff>731520</xdr:colOff>
                    <xdr:row>3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 altText="">
                <anchor moveWithCells="1">
                  <from>
                    <xdr:col>5</xdr:col>
                    <xdr:colOff>7620</xdr:colOff>
                    <xdr:row>3</xdr:row>
                    <xdr:rowOff>182880</xdr:rowOff>
                  </from>
                  <to>
                    <xdr:col>5</xdr:col>
                    <xdr:colOff>632460</xdr:colOff>
                    <xdr:row>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 altText="">
                <anchor moveWithCells="1">
                  <from>
                    <xdr:col>5</xdr:col>
                    <xdr:colOff>876300</xdr:colOff>
                    <xdr:row>2</xdr:row>
                    <xdr:rowOff>556260</xdr:rowOff>
                  </from>
                  <to>
                    <xdr:col>5</xdr:col>
                    <xdr:colOff>1363980</xdr:colOff>
                    <xdr:row>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 altText="">
                <anchor moveWithCells="1">
                  <from>
                    <xdr:col>5</xdr:col>
                    <xdr:colOff>876300</xdr:colOff>
                    <xdr:row>3</xdr:row>
                    <xdr:rowOff>167640</xdr:rowOff>
                  </from>
                  <to>
                    <xdr:col>5</xdr:col>
                    <xdr:colOff>2247900</xdr:colOff>
                    <xdr:row>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 altText="">
                <anchor moveWithCells="1">
                  <from>
                    <xdr:col>5</xdr:col>
                    <xdr:colOff>60960</xdr:colOff>
                    <xdr:row>11</xdr:row>
                    <xdr:rowOff>45720</xdr:rowOff>
                  </from>
                  <to>
                    <xdr:col>5</xdr:col>
                    <xdr:colOff>784860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 altText="">
                <anchor moveWithCells="1">
                  <from>
                    <xdr:col>5</xdr:col>
                    <xdr:colOff>53340</xdr:colOff>
                    <xdr:row>11</xdr:row>
                    <xdr:rowOff>251460</xdr:rowOff>
                  </from>
                  <to>
                    <xdr:col>5</xdr:col>
                    <xdr:colOff>1729740</xdr:colOff>
                    <xdr:row>11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 altText="">
                <anchor moveWithCells="1">
                  <from>
                    <xdr:col>5</xdr:col>
                    <xdr:colOff>60960</xdr:colOff>
                    <xdr:row>11</xdr:row>
                    <xdr:rowOff>472440</xdr:rowOff>
                  </from>
                  <to>
                    <xdr:col>5</xdr:col>
                    <xdr:colOff>1737360</xdr:colOff>
                    <xdr:row>11</xdr:row>
                    <xdr:rowOff>693420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 altText="">
                <anchor moveWithCells="1">
                  <from>
                    <xdr:col>5</xdr:col>
                    <xdr:colOff>1897380</xdr:colOff>
                    <xdr:row>11</xdr:row>
                    <xdr:rowOff>53340</xdr:rowOff>
                  </from>
                  <to>
                    <xdr:col>7</xdr:col>
                    <xdr:colOff>160020</xdr:colOff>
                    <xdr:row>11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 altText="">
                <anchor moveWithCells="1">
                  <from>
                    <xdr:col>5</xdr:col>
                    <xdr:colOff>1897380</xdr:colOff>
                    <xdr:row>11</xdr:row>
                    <xdr:rowOff>251460</xdr:rowOff>
                  </from>
                  <to>
                    <xdr:col>7</xdr:col>
                    <xdr:colOff>175260</xdr:colOff>
                    <xdr:row>11</xdr:row>
                    <xdr:rowOff>472440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 altText="">
                <anchor moveWithCells="1">
                  <from>
                    <xdr:col>2</xdr:col>
                    <xdr:colOff>350520</xdr:colOff>
                    <xdr:row>11</xdr:row>
                    <xdr:rowOff>213360</xdr:rowOff>
                  </from>
                  <to>
                    <xdr:col>2</xdr:col>
                    <xdr:colOff>1089660</xdr:colOff>
                    <xdr:row>11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 altText="">
                <anchor moveWithCells="1">
                  <from>
                    <xdr:col>2</xdr:col>
                    <xdr:colOff>1562100</xdr:colOff>
                    <xdr:row>11</xdr:row>
                    <xdr:rowOff>243840</xdr:rowOff>
                  </from>
                  <to>
                    <xdr:col>2</xdr:col>
                    <xdr:colOff>2286000</xdr:colOff>
                    <xdr:row>11</xdr:row>
                    <xdr:rowOff>464820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8" name="Check Box 19">
              <controlPr defaultSize="0" autoFill="0" autoLine="0" autoPict="0" altText="">
                <anchor moveWithCells="1">
                  <from>
                    <xdr:col>2</xdr:col>
                    <xdr:colOff>350520</xdr:colOff>
                    <xdr:row>12</xdr:row>
                    <xdr:rowOff>213360</xdr:rowOff>
                  </from>
                  <to>
                    <xdr:col>2</xdr:col>
                    <xdr:colOff>1074420</xdr:colOff>
                    <xdr:row>12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9" name="Check Box 20">
              <controlPr defaultSize="0" autoFill="0" autoLine="0" autoPict="0" altText="">
                <anchor moveWithCells="1">
                  <from>
                    <xdr:col>2</xdr:col>
                    <xdr:colOff>358140</xdr:colOff>
                    <xdr:row>13</xdr:row>
                    <xdr:rowOff>91440</xdr:rowOff>
                  </from>
                  <to>
                    <xdr:col>2</xdr:col>
                    <xdr:colOff>1082040</xdr:colOff>
                    <xdr:row>13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0" name="Check Box 21">
              <controlPr defaultSize="0" autoFill="0" autoLine="0" autoPict="0" altText="">
                <anchor moveWithCells="1">
                  <from>
                    <xdr:col>2</xdr:col>
                    <xdr:colOff>350520</xdr:colOff>
                    <xdr:row>14</xdr:row>
                    <xdr:rowOff>83820</xdr:rowOff>
                  </from>
                  <to>
                    <xdr:col>2</xdr:col>
                    <xdr:colOff>1074420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1" name="Check Box 22">
              <controlPr defaultSize="0" autoFill="0" autoLine="0" autoPict="0" altText="">
                <anchor moveWithCells="1">
                  <from>
                    <xdr:col>2</xdr:col>
                    <xdr:colOff>350520</xdr:colOff>
                    <xdr:row>15</xdr:row>
                    <xdr:rowOff>83820</xdr:rowOff>
                  </from>
                  <to>
                    <xdr:col>2</xdr:col>
                    <xdr:colOff>1074420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2" name="Check Box 23">
              <controlPr defaultSize="0" autoFill="0" autoLine="0" autoPict="0" altText="">
                <anchor moveWithCells="1">
                  <from>
                    <xdr:col>2</xdr:col>
                    <xdr:colOff>358140</xdr:colOff>
                    <xdr:row>16</xdr:row>
                    <xdr:rowOff>114300</xdr:rowOff>
                  </from>
                  <to>
                    <xdr:col>2</xdr:col>
                    <xdr:colOff>1082040</xdr:colOff>
                    <xdr:row>16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3" name="Check Box 24">
              <controlPr defaultSize="0" autoFill="0" autoLine="0" autoPict="0" altText="">
                <anchor moveWithCells="1">
                  <from>
                    <xdr:col>2</xdr:col>
                    <xdr:colOff>342900</xdr:colOff>
                    <xdr:row>17</xdr:row>
                    <xdr:rowOff>205740</xdr:rowOff>
                  </from>
                  <to>
                    <xdr:col>2</xdr:col>
                    <xdr:colOff>1066800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4" name="Check Box 26">
              <controlPr defaultSize="0" autoFill="0" autoLine="0" autoPict="0" altText="">
                <anchor moveWithCells="1">
                  <from>
                    <xdr:col>2</xdr:col>
                    <xdr:colOff>1562100</xdr:colOff>
                    <xdr:row>12</xdr:row>
                    <xdr:rowOff>228600</xdr:rowOff>
                  </from>
                  <to>
                    <xdr:col>2</xdr:col>
                    <xdr:colOff>2286000</xdr:colOff>
                    <xdr:row>12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5" name="Check Box 27">
              <controlPr defaultSize="0" autoFill="0" autoLine="0" autoPict="0" altText="">
                <anchor moveWithCells="1">
                  <from>
                    <xdr:col>2</xdr:col>
                    <xdr:colOff>1569720</xdr:colOff>
                    <xdr:row>13</xdr:row>
                    <xdr:rowOff>91440</xdr:rowOff>
                  </from>
                  <to>
                    <xdr:col>2</xdr:col>
                    <xdr:colOff>2293620</xdr:colOff>
                    <xdr:row>13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6" name="Check Box 28">
              <controlPr defaultSize="0" autoFill="0" autoLine="0" autoPict="0" altText="">
                <anchor moveWithCells="1">
                  <from>
                    <xdr:col>2</xdr:col>
                    <xdr:colOff>1569720</xdr:colOff>
                    <xdr:row>14</xdr:row>
                    <xdr:rowOff>91440</xdr:rowOff>
                  </from>
                  <to>
                    <xdr:col>2</xdr:col>
                    <xdr:colOff>2293620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7" name="Check Box 29">
              <controlPr defaultSize="0" autoFill="0" autoLine="0" autoPict="0" altText="">
                <anchor moveWithCells="1">
                  <from>
                    <xdr:col>2</xdr:col>
                    <xdr:colOff>1577340</xdr:colOff>
                    <xdr:row>15</xdr:row>
                    <xdr:rowOff>83820</xdr:rowOff>
                  </from>
                  <to>
                    <xdr:col>2</xdr:col>
                    <xdr:colOff>2301240</xdr:colOff>
                    <xdr:row>15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8" name="Check Box 30">
              <controlPr defaultSize="0" autoFill="0" autoLine="0" autoPict="0" altText="">
                <anchor moveWithCells="1">
                  <from>
                    <xdr:col>2</xdr:col>
                    <xdr:colOff>1584960</xdr:colOff>
                    <xdr:row>16</xdr:row>
                    <xdr:rowOff>114300</xdr:rowOff>
                  </from>
                  <to>
                    <xdr:col>2</xdr:col>
                    <xdr:colOff>2308860</xdr:colOff>
                    <xdr:row>16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9" name="Check Box 31">
              <controlPr defaultSize="0" autoFill="0" autoLine="0" autoPict="0" altText="">
                <anchor moveWithCells="1">
                  <from>
                    <xdr:col>2</xdr:col>
                    <xdr:colOff>1577340</xdr:colOff>
                    <xdr:row>17</xdr:row>
                    <xdr:rowOff>220980</xdr:rowOff>
                  </from>
                  <to>
                    <xdr:col>2</xdr:col>
                    <xdr:colOff>2301240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0" name="Check Box 43">
              <controlPr defaultSize="0" autoFill="0" autoLine="0" autoPict="0" altText="">
                <anchor moveWithCells="1">
                  <from>
                    <xdr:col>5</xdr:col>
                    <xdr:colOff>236220</xdr:colOff>
                    <xdr:row>17</xdr:row>
                    <xdr:rowOff>289560</xdr:rowOff>
                  </from>
                  <to>
                    <xdr:col>5</xdr:col>
                    <xdr:colOff>1981200</xdr:colOff>
                    <xdr:row>17</xdr:row>
                    <xdr:rowOff>510540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31" name="Check Box 44">
              <controlPr defaultSize="0" autoFill="0" autoLine="0" autoPict="0" altText="">
                <anchor moveWithCells="1">
                  <from>
                    <xdr:col>5</xdr:col>
                    <xdr:colOff>236220</xdr:colOff>
                    <xdr:row>17</xdr:row>
                    <xdr:rowOff>121920</xdr:rowOff>
                  </from>
                  <to>
                    <xdr:col>5</xdr:col>
                    <xdr:colOff>1341120</xdr:colOff>
                    <xdr:row>17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2" name="Check Box 45">
              <controlPr defaultSize="0" autoFill="0" autoLine="0" autoPict="0" altText="">
                <anchor moveWithCells="1">
                  <from>
                    <xdr:col>5</xdr:col>
                    <xdr:colOff>1958340</xdr:colOff>
                    <xdr:row>17</xdr:row>
                    <xdr:rowOff>99060</xdr:rowOff>
                  </from>
                  <to>
                    <xdr:col>5</xdr:col>
                    <xdr:colOff>3040380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3" name="Check Box 46">
              <controlPr defaultSize="0" autoFill="0" autoLine="0" autoPict="0" altText="">
                <anchor moveWithCells="1">
                  <from>
                    <xdr:col>5</xdr:col>
                    <xdr:colOff>1973580</xdr:colOff>
                    <xdr:row>17</xdr:row>
                    <xdr:rowOff>335280</xdr:rowOff>
                  </from>
                  <to>
                    <xdr:col>5</xdr:col>
                    <xdr:colOff>3086100</xdr:colOff>
                    <xdr:row>17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4" name="Check Box 53">
              <controlPr defaultSize="0" autoFill="0" autoLine="0" autoPict="0" altText="">
                <anchor moveWithCells="1">
                  <from>
                    <xdr:col>2</xdr:col>
                    <xdr:colOff>373380</xdr:colOff>
                    <xdr:row>18</xdr:row>
                    <xdr:rowOff>190500</xdr:rowOff>
                  </from>
                  <to>
                    <xdr:col>2</xdr:col>
                    <xdr:colOff>1097280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5" name="Check Box 54">
              <controlPr defaultSize="0" autoFill="0" autoLine="0" autoPict="0" altText="">
                <anchor moveWithCells="1">
                  <from>
                    <xdr:col>2</xdr:col>
                    <xdr:colOff>1577340</xdr:colOff>
                    <xdr:row>18</xdr:row>
                    <xdr:rowOff>220980</xdr:rowOff>
                  </from>
                  <to>
                    <xdr:col>2</xdr:col>
                    <xdr:colOff>2308860</xdr:colOff>
                    <xdr:row>18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6" name="Check Box 55">
              <controlPr defaultSize="0" autoFill="0" autoLine="0" autoPict="0" altText="">
                <anchor moveWithCells="1">
                  <from>
                    <xdr:col>5</xdr:col>
                    <xdr:colOff>228600</xdr:colOff>
                    <xdr:row>18</xdr:row>
                    <xdr:rowOff>137160</xdr:rowOff>
                  </from>
                  <to>
                    <xdr:col>5</xdr:col>
                    <xdr:colOff>960120</xdr:colOff>
                    <xdr:row>18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7" name="Check Box 56">
              <controlPr defaultSize="0" autoFill="0" autoLine="0" autoPict="0" altText="">
                <anchor moveWithCells="1">
                  <from>
                    <xdr:col>5</xdr:col>
                    <xdr:colOff>1569720</xdr:colOff>
                    <xdr:row>18</xdr:row>
                    <xdr:rowOff>144780</xdr:rowOff>
                  </from>
                  <to>
                    <xdr:col>5</xdr:col>
                    <xdr:colOff>2293620</xdr:colOff>
                    <xdr:row>18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8" name="Check Box 58">
              <controlPr defaultSize="0" autoFill="0" autoLine="0" autoPict="0" altText="">
                <anchor moveWithCells="1">
                  <from>
                    <xdr:col>5</xdr:col>
                    <xdr:colOff>228600</xdr:colOff>
                    <xdr:row>16</xdr:row>
                    <xdr:rowOff>137160</xdr:rowOff>
                  </from>
                  <to>
                    <xdr:col>5</xdr:col>
                    <xdr:colOff>960120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9" name="Check Box 59">
              <controlPr defaultSize="0" autoFill="0" autoLine="0" autoPict="0" altText="">
                <anchor moveWithCells="1">
                  <from>
                    <xdr:col>5</xdr:col>
                    <xdr:colOff>1569720</xdr:colOff>
                    <xdr:row>16</xdr:row>
                    <xdr:rowOff>144780</xdr:rowOff>
                  </from>
                  <to>
                    <xdr:col>5</xdr:col>
                    <xdr:colOff>2293620</xdr:colOff>
                    <xdr:row>16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0" name="Check Box 60">
              <controlPr defaultSize="0" autoFill="0" autoLine="0" autoPict="0" altText="">
                <anchor moveWithCells="1">
                  <from>
                    <xdr:col>5</xdr:col>
                    <xdr:colOff>38100</xdr:colOff>
                    <xdr:row>15</xdr:row>
                    <xdr:rowOff>144780</xdr:rowOff>
                  </from>
                  <to>
                    <xdr:col>5</xdr:col>
                    <xdr:colOff>762000</xdr:colOff>
                    <xdr:row>15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41" name="Check Box 62">
              <controlPr defaultSize="0" autoFill="0" autoLine="0" autoPict="0" altText="">
                <anchor moveWithCells="1">
                  <from>
                    <xdr:col>5</xdr:col>
                    <xdr:colOff>899160</xdr:colOff>
                    <xdr:row>15</xdr:row>
                    <xdr:rowOff>137160</xdr:rowOff>
                  </from>
                  <to>
                    <xdr:col>5</xdr:col>
                    <xdr:colOff>1859280</xdr:colOff>
                    <xdr:row>15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42" name="Check Box 63">
              <controlPr defaultSize="0" autoFill="0" autoLine="0" autoPict="0" altText="">
                <anchor moveWithCells="1">
                  <from>
                    <xdr:col>5</xdr:col>
                    <xdr:colOff>1653540</xdr:colOff>
                    <xdr:row>15</xdr:row>
                    <xdr:rowOff>129540</xdr:rowOff>
                  </from>
                  <to>
                    <xdr:col>5</xdr:col>
                    <xdr:colOff>2659380</xdr:colOff>
                    <xdr:row>15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43" name="Check Box 64">
              <controlPr defaultSize="0" autoFill="0" autoLine="0" autoPict="0" altText="">
                <anchor moveWithCells="1">
                  <from>
                    <xdr:col>5</xdr:col>
                    <xdr:colOff>30480</xdr:colOff>
                    <xdr:row>14</xdr:row>
                    <xdr:rowOff>68580</xdr:rowOff>
                  </from>
                  <to>
                    <xdr:col>5</xdr:col>
                    <xdr:colOff>754380</xdr:colOff>
                    <xdr:row>14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44" name="Check Box 65">
              <controlPr defaultSize="0" autoFill="0" autoLine="0" autoPict="0" altText="">
                <anchor moveWithCells="1">
                  <from>
                    <xdr:col>5</xdr:col>
                    <xdr:colOff>868680</xdr:colOff>
                    <xdr:row>14</xdr:row>
                    <xdr:rowOff>76200</xdr:rowOff>
                  </from>
                  <to>
                    <xdr:col>5</xdr:col>
                    <xdr:colOff>1584960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45" name="Check Box 66">
              <controlPr defaultSize="0" autoFill="0" autoLine="0" autoPict="0" altText="">
                <anchor moveWithCells="1">
                  <from>
                    <xdr:col>5</xdr:col>
                    <xdr:colOff>1554480</xdr:colOff>
                    <xdr:row>14</xdr:row>
                    <xdr:rowOff>76200</xdr:rowOff>
                  </from>
                  <to>
                    <xdr:col>5</xdr:col>
                    <xdr:colOff>2270760</xdr:colOff>
                    <xdr:row>14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46" name="Check Box 67">
              <controlPr defaultSize="0" autoFill="0" autoLine="0" autoPict="0" altText="">
                <anchor moveWithCells="1">
                  <from>
                    <xdr:col>5</xdr:col>
                    <xdr:colOff>2339340</xdr:colOff>
                    <xdr:row>14</xdr:row>
                    <xdr:rowOff>76200</xdr:rowOff>
                  </from>
                  <to>
                    <xdr:col>5</xdr:col>
                    <xdr:colOff>3078480</xdr:colOff>
                    <xdr:row>14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47" name="Check Box 68">
              <controlPr defaultSize="0" autoFill="0" autoLine="0" autoPict="0" altText="">
                <anchor moveWithCells="1">
                  <from>
                    <xdr:col>5</xdr:col>
                    <xdr:colOff>350520</xdr:colOff>
                    <xdr:row>13</xdr:row>
                    <xdr:rowOff>213360</xdr:rowOff>
                  </from>
                  <to>
                    <xdr:col>5</xdr:col>
                    <xdr:colOff>1089660</xdr:colOff>
                    <xdr:row>13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48" name="Check Box 69">
              <controlPr defaultSize="0" autoFill="0" autoLine="0" autoPict="0" altText="">
                <anchor moveWithCells="1">
                  <from>
                    <xdr:col>5</xdr:col>
                    <xdr:colOff>1569720</xdr:colOff>
                    <xdr:row>13</xdr:row>
                    <xdr:rowOff>220980</xdr:rowOff>
                  </from>
                  <to>
                    <xdr:col>5</xdr:col>
                    <xdr:colOff>2293620</xdr:colOff>
                    <xdr:row>13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49" name="Check Box 70">
              <controlPr defaultSize="0" autoFill="0" autoLine="0" autoPict="0" altText="">
                <anchor moveWithCells="1">
                  <from>
                    <xdr:col>5</xdr:col>
                    <xdr:colOff>350520</xdr:colOff>
                    <xdr:row>12</xdr:row>
                    <xdr:rowOff>213360</xdr:rowOff>
                  </from>
                  <to>
                    <xdr:col>5</xdr:col>
                    <xdr:colOff>1089660</xdr:colOff>
                    <xdr:row>12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50" name="Check Box 71">
              <controlPr defaultSize="0" autoFill="0" autoLine="0" autoPict="0" altText="">
                <anchor moveWithCells="1">
                  <from>
                    <xdr:col>5</xdr:col>
                    <xdr:colOff>1569720</xdr:colOff>
                    <xdr:row>12</xdr:row>
                    <xdr:rowOff>220980</xdr:rowOff>
                  </from>
                  <to>
                    <xdr:col>5</xdr:col>
                    <xdr:colOff>2293620</xdr:colOff>
                    <xdr:row>12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51" name="Check Box 72">
              <controlPr defaultSize="0" autoFill="0" autoLine="0" autoPict="0" altText="">
                <anchor moveWithCells="1">
                  <from>
                    <xdr:col>2</xdr:col>
                    <xdr:colOff>350520</xdr:colOff>
                    <xdr:row>13</xdr:row>
                    <xdr:rowOff>358140</xdr:rowOff>
                  </from>
                  <to>
                    <xdr:col>2</xdr:col>
                    <xdr:colOff>1074420</xdr:colOff>
                    <xdr:row>13</xdr:row>
                    <xdr:rowOff>579120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2" name="Check Box 73">
              <controlPr defaultSize="0" autoFill="0" autoLine="0" autoPict="0" altText="">
                <anchor moveWithCells="1">
                  <from>
                    <xdr:col>2</xdr:col>
                    <xdr:colOff>1569720</xdr:colOff>
                    <xdr:row>13</xdr:row>
                    <xdr:rowOff>350520</xdr:rowOff>
                  </from>
                  <to>
                    <xdr:col>2</xdr:col>
                    <xdr:colOff>2293620</xdr:colOff>
                    <xdr:row>13</xdr:row>
                    <xdr:rowOff>571500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4946F-C446-42A0-AF62-EAE4C719214A}">
  <sheetPr codeName="Planilha1"/>
  <dimension ref="B2:C7"/>
  <sheetViews>
    <sheetView showGridLines="0" workbookViewId="0"/>
  </sheetViews>
  <sheetFormatPr defaultRowHeight="13.8" x14ac:dyDescent="0.25"/>
  <cols>
    <col min="2" max="2" width="22.8984375" customWidth="1"/>
  </cols>
  <sheetData>
    <row r="2" spans="2:3" x14ac:dyDescent="0.25">
      <c r="C2" t="s">
        <v>4</v>
      </c>
    </row>
    <row r="3" spans="2:3" x14ac:dyDescent="0.25">
      <c r="B3" t="e">
        <f>INDEX(#REF!,MATCH(1,#REF!,0),2)</f>
        <v>#REF!</v>
      </c>
      <c r="C3" t="e">
        <f>INDEX(#REF!,MATCH(1,#REF!,0),4)</f>
        <v>#REF!</v>
      </c>
    </row>
    <row r="4" spans="2:3" x14ac:dyDescent="0.25">
      <c r="B4" t="e">
        <f>INDEX(#REF!,MATCH(2,#REF!,0),2)</f>
        <v>#REF!</v>
      </c>
      <c r="C4" t="e">
        <f>INDEX(#REF!,MATCH(2,#REF!,0),4)</f>
        <v>#REF!</v>
      </c>
    </row>
    <row r="5" spans="2:3" x14ac:dyDescent="0.25">
      <c r="B5" t="e">
        <f>INDEX(#REF!,MATCH(3,#REF!,0),2)</f>
        <v>#REF!</v>
      </c>
      <c r="C5" t="e">
        <f>INDEX(#REF!,MATCH(3,#REF!,0),4)</f>
        <v>#REF!</v>
      </c>
    </row>
    <row r="6" spans="2:3" x14ac:dyDescent="0.25">
      <c r="B6" t="e">
        <f>INDEX(#REF!,MATCH(4,#REF!,0),2)</f>
        <v>#REF!</v>
      </c>
      <c r="C6" t="e">
        <f>INDEX(#REF!,MATCH(4,#REF!,0),4)</f>
        <v>#REF!</v>
      </c>
    </row>
    <row r="7" spans="2:3" x14ac:dyDescent="0.25">
      <c r="B7" t="e">
        <f>INDEX(#REF!,MATCH(5,#REF!,0),2)</f>
        <v>#REF!</v>
      </c>
      <c r="C7" t="e">
        <f>INDEX(#REF!,MATCH(5,#REF!,0),4)</f>
        <v>#REF!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TM03427378</Templat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Formulário de ofertas</vt:lpstr>
      <vt:lpstr>Dados do gráfico</vt:lpstr>
      <vt:lpstr>RegiãoTítuloDaColuna1..B11.1</vt:lpstr>
      <vt:lpstr>RegiãoTítuloDaLinha1..C9</vt:lpstr>
      <vt:lpstr>RegiãoTítuloDaLinha2..F9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2022-03-24T16:05:35Z</dcterms:created>
  <dcterms:modified xsi:type="dcterms:W3CDTF">2023-08-21T19:33:59Z</dcterms:modified>
</cp:coreProperties>
</file>